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45" windowWidth="18420" windowHeight="11640"/>
  </bookViews>
  <sheets>
    <sheet name="Rus" sheetId="1" r:id="rId1"/>
    <sheet name="Kaz" sheetId="2" r:id="rId2"/>
  </sheets>
  <definedNames>
    <definedName name="BalanceSheet" localSheetId="1">Kaz!$A$7</definedName>
    <definedName name="BalanceSheet" localSheetId="0">Rus!$A$4</definedName>
    <definedName name="_xlnm.Print_Area" localSheetId="0">Rus!$A$1:$I$43</definedName>
  </definedNames>
  <calcPr calcId="125725"/>
</workbook>
</file>

<file path=xl/calcChain.xml><?xml version="1.0" encoding="utf-8"?>
<calcChain xmlns="http://schemas.openxmlformats.org/spreadsheetml/2006/main">
  <c r="G28" i="1"/>
  <c r="G24"/>
  <c r="G20"/>
  <c r="G16"/>
  <c r="G14"/>
  <c r="G8"/>
  <c r="B38"/>
  <c r="B36"/>
  <c r="B27"/>
  <c r="B24"/>
  <c r="B16"/>
</calcChain>
</file>

<file path=xl/sharedStrings.xml><?xml version="1.0" encoding="utf-8"?>
<sst xmlns="http://schemas.openxmlformats.org/spreadsheetml/2006/main" count="110" uniqueCount="92">
  <si>
    <t>KZT’000</t>
  </si>
  <si>
    <t>АКТИВЫ</t>
  </si>
  <si>
    <t xml:space="preserve"> </t>
  </si>
  <si>
    <t>Доходы в виде вознаграждения</t>
  </si>
  <si>
    <t>Деньги</t>
  </si>
  <si>
    <t>Расходы по выплате вознаграждения</t>
  </si>
  <si>
    <t>Счета в Национальном банке Республики Казахстан</t>
  </si>
  <si>
    <t>Задолженность банков и прочих финансовых организаций</t>
  </si>
  <si>
    <t>Чистый доход в виде вознаграждения</t>
  </si>
  <si>
    <t>Финансовые инструменты, учитываемые по справедливой стоимости через доходы или расходы</t>
  </si>
  <si>
    <t>Комиссионные доходы</t>
  </si>
  <si>
    <t>Займы клиентам</t>
  </si>
  <si>
    <t>Комиссионные расходы</t>
  </si>
  <si>
    <t>Активы, имеющиеся в наличии для продажи</t>
  </si>
  <si>
    <t>Дебиторская задолжность по сделкам " Обратное Репо"</t>
  </si>
  <si>
    <t>Основные средства</t>
  </si>
  <si>
    <t>Чистый комиссионный доход</t>
  </si>
  <si>
    <t>Прочие активы</t>
  </si>
  <si>
    <t>Чистый доход от операций с иностранной валютой</t>
  </si>
  <si>
    <t>Прочие доходы</t>
  </si>
  <si>
    <t>Итого активов</t>
  </si>
  <si>
    <t>Операционный доход</t>
  </si>
  <si>
    <t>ОБЯЗАТЕЛЬСТВА И СОБСТВЕННЫЙ КАПИТАЛ</t>
  </si>
  <si>
    <t>Задолженность перед банками и прочими финансовыми организациями</t>
  </si>
  <si>
    <t>Общие административные расходы</t>
  </si>
  <si>
    <t>Кредиторская задолжность по сделкам "Репо"</t>
  </si>
  <si>
    <t>Текущие счета и вклады клиентов</t>
  </si>
  <si>
    <t>Прочие обязательства</t>
  </si>
  <si>
    <t>Отсроченное налоговое обязательство</t>
  </si>
  <si>
    <t>Расходы по уплате подоходного налога</t>
  </si>
  <si>
    <t>Итого обязательств</t>
  </si>
  <si>
    <t>Чистый доход</t>
  </si>
  <si>
    <t>Собственный капитал</t>
  </si>
  <si>
    <t>Акционерный капитал</t>
  </si>
  <si>
    <t>Резервный Капитал</t>
  </si>
  <si>
    <t>Дополнительный оплаченный капитал</t>
  </si>
  <si>
    <t>Резерв по переоценке инвестиционных ценных бумаг, имеющихся в наличии для продажи</t>
  </si>
  <si>
    <t>Нераспределенный доход</t>
  </si>
  <si>
    <t>Итого собственный капитал</t>
  </si>
  <si>
    <t>Итого обязательства и собственный капитал</t>
  </si>
  <si>
    <t>«Ситибанк Қазақстан» АҚ</t>
  </si>
  <si>
    <t>Қаржылық Есеп берудің Халықаралық Стандарттарына сәйкес дайындалған</t>
  </si>
  <si>
    <t>АКТИВТЕР</t>
  </si>
  <si>
    <t>Сыйақы түріндегі табыстар</t>
  </si>
  <si>
    <t>Ақша</t>
  </si>
  <si>
    <t>Сыйақыларды төлеу бойынша шығындар</t>
  </si>
  <si>
    <t>Қазақстан Республикасының Ұлттық Банкіндегі шоттары</t>
  </si>
  <si>
    <t>Банктер және басқа да қаржылық ұйымдардың қарызы</t>
  </si>
  <si>
    <t>Сыйақы түріндегі таза табыс</t>
  </si>
  <si>
    <t>Табыс және шығындардың әділ құны арқылы есептелетін қаржылық құралдар</t>
  </si>
  <si>
    <t>Комиссиялық табыстар</t>
  </si>
  <si>
    <t>Клиенттерге қарыздар</t>
  </si>
  <si>
    <t>Комиссиялық шығындар</t>
  </si>
  <si>
    <t>Саудаға арналған иеліктегі активтер</t>
  </si>
  <si>
    <t xml:space="preserve">Бағалы қағаздармен  "Керi РЕПО" операциялары </t>
  </si>
  <si>
    <t>Негізгі қаражаттар</t>
  </si>
  <si>
    <t>Таза комиссиялық табыс</t>
  </si>
  <si>
    <t>Басқа активтер</t>
  </si>
  <si>
    <t>Шетел валюталарымен операциялардан түсетін таза табыс</t>
  </si>
  <si>
    <t>Басқа табыстар</t>
  </si>
  <si>
    <t>Жалпы активтер</t>
  </si>
  <si>
    <t>Операциялық табыс</t>
  </si>
  <si>
    <t>МІНДЕТТІЛІКТЕР МЕН МЕНШІКТІ КАПИТАЛ</t>
  </si>
  <si>
    <t>Банктер және басқа да қаржылық ұйымдардың алдындағы қарызы</t>
  </si>
  <si>
    <t>Жалпы әкімгершілік шығындар</t>
  </si>
  <si>
    <t xml:space="preserve">Бағалы қағаздармен  "РЕПО" операциялары </t>
  </si>
  <si>
    <t>Ағымдағы шоттар мен клиенттер салымы</t>
  </si>
  <si>
    <t>Табыс және шығындардың әділ құны арқылы есептелетін қаржылық құралдар_</t>
  </si>
  <si>
    <t>Салық салымына дейінгі табыс</t>
  </si>
  <si>
    <t>Басқа міндеттіліктер</t>
  </si>
  <si>
    <t>Мерзімі ұзартылған салық міндеттілігі</t>
  </si>
  <si>
    <t>Табыс салығын төлеу бойынша шығындар</t>
  </si>
  <si>
    <t>Жалпы міндеттіліктер</t>
  </si>
  <si>
    <t>Таза табыс</t>
  </si>
  <si>
    <t>Меншікті капитал</t>
  </si>
  <si>
    <t>Акционерлік капитал</t>
  </si>
  <si>
    <t>Резервтік капитал</t>
  </si>
  <si>
    <t>Қосымша төленген капитал</t>
  </si>
  <si>
    <t>Сатуға арналған иелігінде бар инвестициялық бағалы қағаздарды қайта бағалау бойынша резервтер</t>
  </si>
  <si>
    <t>Бөлінбеген табыс</t>
  </si>
  <si>
    <t>Жалпы меншікті капитал</t>
  </si>
  <si>
    <t xml:space="preserve">Жалпы міндеттіліктер мен меншікті капитал </t>
  </si>
  <si>
    <t>Чистый реализованный (убыток)/прибыль от операций с активами, имеющимися в наличии для продажи</t>
  </si>
  <si>
    <t>Прибыль до налогообложения</t>
  </si>
  <si>
    <t>2009</t>
  </si>
  <si>
    <t>Сату үшін қолда бар активтер бойынша іске асырылған таза залалдар</t>
  </si>
  <si>
    <t>аудиторланған бухгалтерлік балансы</t>
  </si>
  <si>
    <t>аудиторланған кірістер мен шығыстар жөніндегі есеп</t>
  </si>
  <si>
    <t>АО "Ситибанк Казахстан"
Аудированный бухгалтерский баланс 
подготовленный в соответствии с Международными Стандартами Финансовой Отчетности
 на 1 января 2011 года</t>
  </si>
  <si>
    <t>АО "Ситибанк Казахстан"
Аудированный отчет о прибылях и убытках
подготовленный в соответствии с Международными Стандартами Финансовой Отчетности
на 1 января 2011 года</t>
  </si>
  <si>
    <t>2010</t>
  </si>
  <si>
    <t>2011 жылдың 1 қаңтарына</t>
  </si>
</sst>
</file>

<file path=xl/styles.xml><?xml version="1.0" encoding="utf-8"?>
<styleSheet xmlns="http://schemas.openxmlformats.org/spreadsheetml/2006/main">
  <numFmts count="7">
    <numFmt numFmtId="43" formatCode="_-* #,##0.00_-;\-* #,##0.00_-;_-* &quot;-&quot;??_-;_-@_-"/>
    <numFmt numFmtId="164" formatCode="_(* #,##0.00_);_(* \(#,##0.00\);_(* &quot;-&quot;??_);_(@_)"/>
    <numFmt numFmtId="165" formatCode="mm/dd/yy"/>
    <numFmt numFmtId="166" formatCode="#,##0;\-#,##0;&quot;-&quot;"/>
    <numFmt numFmtId="167" formatCode="mmm/dd"/>
    <numFmt numFmtId="168" formatCode="_(* #,##0_);_(* \(#,##0\);_(* &quot;-&quot;??_);_(@_)"/>
    <numFmt numFmtId="169" formatCode="_-* #,##0_-;\-* #,##0_-;_-* &quot;-&quot;??_-;_-@_-"/>
  </numFmts>
  <fonts count="13">
    <font>
      <sz val="10"/>
      <name val="Arial"/>
    </font>
    <font>
      <sz val="10"/>
      <name val="Arial"/>
    </font>
    <font>
      <sz val="12"/>
      <name val="Tms Rmn"/>
    </font>
    <font>
      <sz val="10"/>
      <color indexed="8"/>
      <name val="Arial"/>
      <family val="2"/>
    </font>
    <font>
      <sz val="10"/>
      <name val="MS Serif"/>
      <family val="2"/>
      <charset val="204"/>
    </font>
    <font>
      <sz val="10"/>
      <color indexed="16"/>
      <name val="MS Serif"/>
      <family val="2"/>
      <charset val="204"/>
    </font>
    <font>
      <sz val="8"/>
      <name val="Arial"/>
      <family val="2"/>
    </font>
    <font>
      <b/>
      <sz val="12"/>
      <name val="Arial"/>
      <family val="2"/>
    </font>
    <font>
      <sz val="10"/>
      <name val="Arial CYR"/>
    </font>
    <font>
      <sz val="8"/>
      <name val="Helv"/>
    </font>
    <font>
      <b/>
      <sz val="8"/>
      <color indexed="8"/>
      <name val="Helv"/>
    </font>
    <font>
      <b/>
      <sz val="10"/>
      <name val="Segoe UI"/>
      <family val="2"/>
      <charset val="204"/>
    </font>
    <font>
      <sz val="10"/>
      <name val="Segoe U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7">
    <xf numFmtId="0" fontId="0" fillId="0" borderId="0"/>
    <xf numFmtId="0" fontId="2" fillId="0" borderId="0" applyNumberFormat="0" applyFill="0" applyBorder="0" applyAlignment="0" applyProtection="0"/>
    <xf numFmtId="166" fontId="3" fillId="0" borderId="0" applyFill="0" applyBorder="0" applyAlignment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4" fillId="0" borderId="0" applyNumberFormat="0" applyAlignment="0">
      <alignment horizontal="left"/>
    </xf>
    <xf numFmtId="0" fontId="5" fillId="0" borderId="0" applyNumberFormat="0" applyAlignment="0">
      <alignment horizontal="left"/>
    </xf>
    <xf numFmtId="38" fontId="6" fillId="2" borderId="0" applyNumberFormat="0" applyBorder="0" applyAlignment="0" applyProtection="0"/>
    <xf numFmtId="0" fontId="7" fillId="0" borderId="1" applyNumberFormat="0" applyAlignment="0" applyProtection="0">
      <alignment horizontal="left" vertical="center"/>
    </xf>
    <xf numFmtId="0" fontId="7" fillId="0" borderId="2">
      <alignment horizontal="left" vertical="center"/>
    </xf>
    <xf numFmtId="10" fontId="6" fillId="3" borderId="3" applyNumberFormat="0" applyBorder="0" applyAlignment="0" applyProtection="0"/>
    <xf numFmtId="167" fontId="8" fillId="0" borderId="0"/>
    <xf numFmtId="0" fontId="1" fillId="0" borderId="0"/>
    <xf numFmtId="0" fontId="1" fillId="0" borderId="0"/>
    <xf numFmtId="10" fontId="1" fillId="0" borderId="0" applyFont="0" applyFill="0" applyBorder="0" applyAlignment="0" applyProtection="0"/>
    <xf numFmtId="165" fontId="9" fillId="0" borderId="0" applyNumberFormat="0" applyFill="0" applyBorder="0" applyAlignment="0" applyProtection="0">
      <alignment horizontal="left"/>
    </xf>
    <xf numFmtId="40" fontId="10" fillId="0" borderId="0" applyBorder="0">
      <alignment horizontal="right"/>
    </xf>
  </cellStyleXfs>
  <cellXfs count="73">
    <xf numFmtId="0" fontId="0" fillId="0" borderId="0" xfId="0"/>
    <xf numFmtId="0" fontId="12" fillId="0" borderId="0" xfId="12" applyFont="1"/>
    <xf numFmtId="0" fontId="12" fillId="0" borderId="4" xfId="12" applyFont="1" applyBorder="1" applyAlignment="1">
      <alignment vertical="top" wrapText="1"/>
    </xf>
    <xf numFmtId="14" fontId="11" fillId="0" borderId="5" xfId="12" quotePrefix="1" applyNumberFormat="1" applyFont="1" applyBorder="1" applyAlignment="1">
      <alignment horizontal="center" vertical="top" wrapText="1"/>
    </xf>
    <xf numFmtId="14" fontId="11" fillId="0" borderId="6" xfId="12" quotePrefix="1" applyNumberFormat="1" applyFont="1" applyFill="1" applyBorder="1" applyAlignment="1">
      <alignment horizontal="center" vertical="top" wrapText="1"/>
    </xf>
    <xf numFmtId="14" fontId="11" fillId="0" borderId="5" xfId="13" quotePrefix="1" applyNumberFormat="1" applyFont="1" applyBorder="1" applyAlignment="1">
      <alignment horizontal="center" vertical="top" wrapText="1"/>
    </xf>
    <xf numFmtId="14" fontId="11" fillId="0" borderId="6" xfId="13" quotePrefix="1" applyNumberFormat="1" applyFont="1" applyFill="1" applyBorder="1" applyAlignment="1">
      <alignment horizontal="center" vertical="top" wrapText="1"/>
    </xf>
    <xf numFmtId="0" fontId="11" fillId="0" borderId="8" xfId="12" applyFont="1" applyBorder="1" applyAlignment="1">
      <alignment horizontal="center" vertical="top" wrapText="1"/>
    </xf>
    <xf numFmtId="0" fontId="11" fillId="0" borderId="9" xfId="12" applyFont="1" applyFill="1" applyBorder="1" applyAlignment="1">
      <alignment horizontal="center" vertical="top" wrapText="1"/>
    </xf>
    <xf numFmtId="0" fontId="11" fillId="0" borderId="8" xfId="13" applyFont="1" applyBorder="1" applyAlignment="1">
      <alignment horizontal="center" vertical="top" wrapText="1"/>
    </xf>
    <xf numFmtId="0" fontId="11" fillId="0" borderId="9" xfId="13" applyFont="1" applyFill="1" applyBorder="1" applyAlignment="1">
      <alignment horizontal="center" vertical="top" wrapText="1"/>
    </xf>
    <xf numFmtId="0" fontId="11" fillId="0" borderId="7" xfId="0" applyFont="1" applyBorder="1" applyAlignment="1">
      <alignment wrapText="1"/>
    </xf>
    <xf numFmtId="0" fontId="12" fillId="0" borderId="7" xfId="13" applyFont="1" applyBorder="1" applyAlignment="1">
      <alignment vertical="top" wrapText="1"/>
    </xf>
    <xf numFmtId="0" fontId="12" fillId="0" borderId="7" xfId="13" applyFont="1" applyBorder="1" applyAlignment="1">
      <alignment wrapText="1"/>
    </xf>
    <xf numFmtId="168" fontId="12" fillId="0" borderId="8" xfId="3" applyNumberFormat="1" applyFont="1" applyBorder="1" applyAlignment="1">
      <alignment horizontal="right" wrapText="1"/>
    </xf>
    <xf numFmtId="168" fontId="12" fillId="0" borderId="9" xfId="3" applyNumberFormat="1" applyFont="1" applyFill="1" applyBorder="1" applyAlignment="1">
      <alignment horizontal="right" wrapText="1"/>
    </xf>
    <xf numFmtId="0" fontId="12" fillId="0" borderId="7" xfId="12" applyFont="1" applyBorder="1" applyAlignment="1">
      <alignment wrapText="1"/>
    </xf>
    <xf numFmtId="168" fontId="11" fillId="0" borderId="0" xfId="3" applyNumberFormat="1" applyFont="1" applyBorder="1" applyAlignment="1">
      <alignment horizontal="right" wrapText="1"/>
    </xf>
    <xf numFmtId="168" fontId="11" fillId="0" borderId="10" xfId="3" applyNumberFormat="1" applyFont="1" applyFill="1" applyBorder="1" applyAlignment="1">
      <alignment horizontal="right" wrapText="1"/>
    </xf>
    <xf numFmtId="0" fontId="12" fillId="0" borderId="7" xfId="13" applyFont="1" applyBorder="1" applyAlignment="1">
      <alignment horizontal="justify" wrapText="1"/>
    </xf>
    <xf numFmtId="168" fontId="12" fillId="0" borderId="0" xfId="3" applyNumberFormat="1" applyFont="1" applyBorder="1" applyAlignment="1">
      <alignment horizontal="right" wrapText="1"/>
    </xf>
    <xf numFmtId="168" fontId="12" fillId="0" borderId="10" xfId="3" applyNumberFormat="1" applyFont="1" applyFill="1" applyBorder="1" applyAlignment="1">
      <alignment horizontal="right" wrapText="1"/>
    </xf>
    <xf numFmtId="169" fontId="12" fillId="0" borderId="0" xfId="3" applyNumberFormat="1" applyFont="1" applyBorder="1"/>
    <xf numFmtId="168" fontId="11" fillId="0" borderId="10" xfId="3" applyNumberFormat="1" applyFont="1" applyBorder="1" applyAlignment="1">
      <alignment horizontal="right" wrapText="1"/>
    </xf>
    <xf numFmtId="0" fontId="12" fillId="0" borderId="7" xfId="12" applyFont="1" applyBorder="1" applyAlignment="1">
      <alignment vertical="justify"/>
    </xf>
    <xf numFmtId="168" fontId="12" fillId="0" borderId="0" xfId="3" applyNumberFormat="1" applyFont="1" applyBorder="1"/>
    <xf numFmtId="168" fontId="12" fillId="0" borderId="10" xfId="3" applyNumberFormat="1" applyFont="1" applyBorder="1"/>
    <xf numFmtId="169" fontId="11" fillId="0" borderId="11" xfId="3" applyNumberFormat="1" applyFont="1" applyBorder="1" applyAlignment="1">
      <alignment horizontal="right" wrapText="1"/>
    </xf>
    <xf numFmtId="169" fontId="11" fillId="0" borderId="12" xfId="3" applyNumberFormat="1" applyFont="1" applyBorder="1" applyAlignment="1">
      <alignment horizontal="right" wrapText="1"/>
    </xf>
    <xf numFmtId="168" fontId="11" fillId="0" borderId="11" xfId="3" applyNumberFormat="1" applyFont="1" applyBorder="1" applyAlignment="1">
      <alignment horizontal="right" wrapText="1"/>
    </xf>
    <xf numFmtId="168" fontId="11" fillId="0" borderId="12" xfId="3" applyNumberFormat="1" applyFont="1" applyBorder="1" applyAlignment="1">
      <alignment horizontal="right" wrapText="1"/>
    </xf>
    <xf numFmtId="0" fontId="12" fillId="0" borderId="13" xfId="12" applyFont="1" applyBorder="1"/>
    <xf numFmtId="0" fontId="12" fillId="0" borderId="14" xfId="12" applyFont="1" applyBorder="1"/>
    <xf numFmtId="0" fontId="12" fillId="0" borderId="15" xfId="12" applyFont="1" applyBorder="1"/>
    <xf numFmtId="3" fontId="11" fillId="0" borderId="8" xfId="12" applyNumberFormat="1" applyFont="1" applyBorder="1" applyAlignment="1">
      <alignment horizontal="right" wrapText="1"/>
    </xf>
    <xf numFmtId="3" fontId="11" fillId="0" borderId="9" xfId="12" applyNumberFormat="1" applyFont="1" applyBorder="1" applyAlignment="1">
      <alignment horizontal="right" wrapText="1"/>
    </xf>
    <xf numFmtId="0" fontId="11" fillId="0" borderId="7" xfId="12" applyFont="1" applyBorder="1" applyAlignment="1">
      <alignment wrapText="1"/>
    </xf>
    <xf numFmtId="3" fontId="11" fillId="0" borderId="0" xfId="12" applyNumberFormat="1" applyFont="1" applyBorder="1" applyAlignment="1">
      <alignment horizontal="right" wrapText="1"/>
    </xf>
    <xf numFmtId="3" fontId="11" fillId="0" borderId="10" xfId="12" applyNumberFormat="1" applyFont="1" applyFill="1" applyBorder="1" applyAlignment="1">
      <alignment horizontal="right" wrapText="1"/>
    </xf>
    <xf numFmtId="3" fontId="11" fillId="0" borderId="11" xfId="12" applyNumberFormat="1" applyFont="1" applyBorder="1" applyAlignment="1">
      <alignment horizontal="right" wrapText="1"/>
    </xf>
    <xf numFmtId="3" fontId="11" fillId="0" borderId="12" xfId="12" applyNumberFormat="1" applyFont="1" applyFill="1" applyBorder="1" applyAlignment="1">
      <alignment horizontal="right" wrapText="1"/>
    </xf>
    <xf numFmtId="0" fontId="12" fillId="0" borderId="0" xfId="12" applyFont="1" applyFill="1"/>
    <xf numFmtId="0" fontId="11" fillId="0" borderId="0" xfId="12" applyFont="1" applyAlignment="1"/>
    <xf numFmtId="3" fontId="11" fillId="0" borderId="12" xfId="12" applyNumberFormat="1" applyFont="1" applyBorder="1" applyAlignment="1">
      <alignment horizontal="right" wrapText="1"/>
    </xf>
    <xf numFmtId="0" fontId="12" fillId="0" borderId="0" xfId="12" applyFont="1" applyBorder="1"/>
    <xf numFmtId="0" fontId="11" fillId="0" borderId="9" xfId="12" applyFont="1" applyBorder="1" applyAlignment="1">
      <alignment horizontal="center" vertical="top" wrapText="1"/>
    </xf>
    <xf numFmtId="3" fontId="11" fillId="0" borderId="10" xfId="12" applyNumberFormat="1" applyFont="1" applyBorder="1" applyAlignment="1">
      <alignment horizontal="right" wrapText="1"/>
    </xf>
    <xf numFmtId="0" fontId="12" fillId="0" borderId="5" xfId="12" applyFont="1" applyBorder="1" applyAlignment="1">
      <alignment horizontal="center" vertical="top" wrapText="1"/>
    </xf>
    <xf numFmtId="0" fontId="12" fillId="0" borderId="4" xfId="13" applyFont="1" applyBorder="1" applyAlignment="1">
      <alignment vertical="top" wrapText="1"/>
    </xf>
    <xf numFmtId="0" fontId="12" fillId="0" borderId="5" xfId="13" applyFont="1" applyBorder="1" applyAlignment="1">
      <alignment horizontal="center" vertical="top" wrapText="1"/>
    </xf>
    <xf numFmtId="0" fontId="12" fillId="0" borderId="7" xfId="12" applyFont="1" applyBorder="1" applyAlignment="1">
      <alignment vertical="top" wrapText="1"/>
    </xf>
    <xf numFmtId="0" fontId="12" fillId="0" borderId="0" xfId="12" applyFont="1" applyBorder="1" applyAlignment="1">
      <alignment horizontal="center" vertical="top" wrapText="1"/>
    </xf>
    <xf numFmtId="0" fontId="12" fillId="0" borderId="0" xfId="13" applyFont="1" applyBorder="1" applyAlignment="1">
      <alignment horizontal="center" vertical="top" wrapText="1"/>
    </xf>
    <xf numFmtId="0" fontId="12" fillId="0" borderId="0" xfId="12" applyFont="1" applyBorder="1" applyAlignment="1">
      <alignment horizontal="right" wrapText="1"/>
    </xf>
    <xf numFmtId="0" fontId="12" fillId="0" borderId="10" xfId="12" applyFont="1" applyFill="1" applyBorder="1" applyAlignment="1">
      <alignment horizontal="right" wrapText="1"/>
    </xf>
    <xf numFmtId="0" fontId="12" fillId="0" borderId="0" xfId="13" applyFont="1" applyBorder="1" applyAlignment="1">
      <alignment horizontal="right" wrapText="1"/>
    </xf>
    <xf numFmtId="0" fontId="12" fillId="0" borderId="10" xfId="13" applyFont="1" applyFill="1" applyBorder="1" applyAlignment="1">
      <alignment horizontal="right" wrapText="1"/>
    </xf>
    <xf numFmtId="168" fontId="12" fillId="0" borderId="10" xfId="3" applyNumberFormat="1" applyFont="1" applyBorder="1" applyAlignment="1">
      <alignment horizontal="right" wrapText="1"/>
    </xf>
    <xf numFmtId="169" fontId="12" fillId="0" borderId="0" xfId="3" applyNumberFormat="1" applyFont="1" applyBorder="1" applyAlignment="1">
      <alignment horizontal="right" wrapText="1"/>
    </xf>
    <xf numFmtId="169" fontId="12" fillId="0" borderId="10" xfId="3" applyNumberFormat="1" applyFont="1" applyBorder="1" applyAlignment="1">
      <alignment horizontal="right" wrapText="1"/>
    </xf>
    <xf numFmtId="168" fontId="12" fillId="0" borderId="0" xfId="4" applyNumberFormat="1" applyFont="1" applyBorder="1" applyAlignment="1">
      <alignment horizontal="right" wrapText="1"/>
    </xf>
    <xf numFmtId="168" fontId="12" fillId="0" borderId="10" xfId="4" applyNumberFormat="1" applyFont="1" applyBorder="1" applyAlignment="1">
      <alignment horizontal="right" wrapText="1"/>
    </xf>
    <xf numFmtId="3" fontId="12" fillId="0" borderId="0" xfId="12" applyNumberFormat="1" applyFont="1" applyBorder="1" applyAlignment="1">
      <alignment horizontal="right" wrapText="1"/>
    </xf>
    <xf numFmtId="168" fontId="12" fillId="0" borderId="14" xfId="4" applyNumberFormat="1" applyFont="1" applyBorder="1" applyAlignment="1">
      <alignment horizontal="right" wrapText="1"/>
    </xf>
    <xf numFmtId="168" fontId="12" fillId="0" borderId="15" xfId="4" applyNumberFormat="1" applyFont="1" applyBorder="1" applyAlignment="1">
      <alignment horizontal="right" wrapText="1"/>
    </xf>
    <xf numFmtId="0" fontId="12" fillId="0" borderId="10" xfId="12" applyFont="1" applyBorder="1" applyAlignment="1">
      <alignment horizontal="right" wrapText="1"/>
    </xf>
    <xf numFmtId="14" fontId="11" fillId="0" borderId="6" xfId="12" quotePrefix="1" applyNumberFormat="1" applyFont="1" applyBorder="1" applyAlignment="1">
      <alignment horizontal="center" vertical="top" wrapText="1"/>
    </xf>
    <xf numFmtId="0" fontId="11" fillId="0" borderId="0" xfId="0" applyFont="1" applyAlignment="1">
      <alignment horizontal="center" wrapText="1"/>
    </xf>
    <xf numFmtId="0" fontId="11" fillId="0" borderId="0" xfId="0" applyFont="1" applyAlignment="1">
      <alignment horizontal="center"/>
    </xf>
    <xf numFmtId="0" fontId="11" fillId="0" borderId="14" xfId="0" applyFont="1" applyBorder="1" applyAlignment="1">
      <alignment horizontal="center" wrapText="1"/>
    </xf>
    <xf numFmtId="0" fontId="11" fillId="0" borderId="0" xfId="12" applyFont="1" applyAlignment="1">
      <alignment horizontal="center"/>
    </xf>
    <xf numFmtId="0" fontId="11" fillId="0" borderId="14" xfId="0" applyFont="1" applyBorder="1" applyAlignment="1">
      <alignment horizontal="center"/>
    </xf>
    <xf numFmtId="3" fontId="11" fillId="0" borderId="9" xfId="12" applyNumberFormat="1" applyFont="1" applyFill="1" applyBorder="1" applyAlignment="1">
      <alignment horizontal="right" wrapText="1"/>
    </xf>
  </cellXfs>
  <cellStyles count="17">
    <cellStyle name="Body" xfId="1"/>
    <cellStyle name="Calc Currency (0)" xfId="2"/>
    <cellStyle name="Comma" xfId="3" builtinId="3"/>
    <cellStyle name="Comma_Balance_Sheet_Q1_2006(English)" xfId="4"/>
    <cellStyle name="Copied" xfId="5"/>
    <cellStyle name="Entered" xfId="6"/>
    <cellStyle name="Grey" xfId="7"/>
    <cellStyle name="Header1" xfId="8"/>
    <cellStyle name="Header2" xfId="9"/>
    <cellStyle name="Input [yellow]" xfId="10"/>
    <cellStyle name="Normal" xfId="0" builtinId="0"/>
    <cellStyle name="Normal - Style1" xfId="11"/>
    <cellStyle name="Normal_Balance_Sheet_Q1_2006(English)" xfId="12"/>
    <cellStyle name="Normal_Income_Statement_Q1_2006 (English)" xfId="13"/>
    <cellStyle name="Percent [2]" xfId="14"/>
    <cellStyle name="RevList" xfId="15"/>
    <cellStyle name="Subtotal" xfId="1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40"/>
  <sheetViews>
    <sheetView tabSelected="1" topLeftCell="A16" workbookViewId="0">
      <selection activeCell="F38" sqref="F38"/>
    </sheetView>
  </sheetViews>
  <sheetFormatPr defaultRowHeight="14.25"/>
  <cols>
    <col min="1" max="1" width="50.28515625" style="1" customWidth="1"/>
    <col min="2" max="2" width="12.85546875" style="1" customWidth="1"/>
    <col min="3" max="3" width="4.28515625" style="1" customWidth="1"/>
    <col min="4" max="4" width="12.85546875" style="41" customWidth="1"/>
    <col min="5" max="5" width="9.140625" style="1"/>
    <col min="6" max="6" width="43.28515625" style="1" customWidth="1"/>
    <col min="7" max="7" width="12.28515625" style="1" bestFit="1" customWidth="1"/>
    <col min="8" max="8" width="4.28515625" style="1" customWidth="1"/>
    <col min="9" max="9" width="12.28515625" style="1" bestFit="1" customWidth="1"/>
    <col min="10" max="16384" width="9.140625" style="1"/>
  </cols>
  <sheetData>
    <row r="1" spans="1:9" ht="73.5" customHeight="1" thickBot="1">
      <c r="A1" s="67" t="s">
        <v>88</v>
      </c>
      <c r="B1" s="68"/>
      <c r="C1" s="68"/>
      <c r="D1" s="68"/>
      <c r="F1" s="69" t="s">
        <v>89</v>
      </c>
      <c r="G1" s="69"/>
      <c r="H1" s="69"/>
      <c r="I1" s="69"/>
    </row>
    <row r="2" spans="1:9">
      <c r="A2" s="2"/>
      <c r="B2" s="3" t="s">
        <v>90</v>
      </c>
      <c r="C2" s="47"/>
      <c r="D2" s="4" t="s">
        <v>84</v>
      </c>
      <c r="F2" s="48"/>
      <c r="G2" s="5" t="s">
        <v>90</v>
      </c>
      <c r="H2" s="49"/>
      <c r="I2" s="6" t="s">
        <v>84</v>
      </c>
    </row>
    <row r="3" spans="1:9">
      <c r="A3" s="50"/>
      <c r="B3" s="7" t="s">
        <v>0</v>
      </c>
      <c r="C3" s="51"/>
      <c r="D3" s="8" t="s">
        <v>0</v>
      </c>
      <c r="F3" s="12"/>
      <c r="G3" s="7" t="s">
        <v>0</v>
      </c>
      <c r="H3" s="52"/>
      <c r="I3" s="10" t="s">
        <v>0</v>
      </c>
    </row>
    <row r="4" spans="1:9">
      <c r="A4" s="11" t="s">
        <v>1</v>
      </c>
      <c r="B4" s="53"/>
      <c r="C4" s="53"/>
      <c r="D4" s="54"/>
      <c r="F4" s="12" t="s">
        <v>2</v>
      </c>
      <c r="G4" s="55"/>
      <c r="H4" s="55"/>
      <c r="I4" s="56"/>
    </row>
    <row r="5" spans="1:9">
      <c r="A5" s="16"/>
      <c r="B5" s="53"/>
      <c r="C5" s="53"/>
      <c r="D5" s="54"/>
      <c r="F5" s="13" t="s">
        <v>3</v>
      </c>
      <c r="G5" s="20">
        <v>4029134</v>
      </c>
      <c r="H5" s="20"/>
      <c r="I5" s="57">
        <v>3951726</v>
      </c>
    </row>
    <row r="6" spans="1:9">
      <c r="A6" s="16" t="s">
        <v>4</v>
      </c>
      <c r="B6" s="58">
        <v>333908</v>
      </c>
      <c r="C6" s="58"/>
      <c r="D6" s="59">
        <v>417789</v>
      </c>
      <c r="F6" s="13" t="s">
        <v>5</v>
      </c>
      <c r="G6" s="14">
        <v>-1025242</v>
      </c>
      <c r="H6" s="20"/>
      <c r="I6" s="15">
        <v>-1385630</v>
      </c>
    </row>
    <row r="7" spans="1:9">
      <c r="A7" s="16" t="s">
        <v>6</v>
      </c>
      <c r="B7" s="58">
        <v>85456066</v>
      </c>
      <c r="C7" s="58"/>
      <c r="D7" s="59">
        <v>91446975</v>
      </c>
      <c r="F7" s="13"/>
      <c r="G7" s="20"/>
      <c r="H7" s="20"/>
      <c r="I7" s="21"/>
    </row>
    <row r="8" spans="1:9" ht="28.5">
      <c r="A8" s="16" t="s">
        <v>7</v>
      </c>
      <c r="B8" s="58">
        <v>67670310</v>
      </c>
      <c r="C8" s="58"/>
      <c r="D8" s="59">
        <v>20743645</v>
      </c>
      <c r="F8" s="11" t="s">
        <v>8</v>
      </c>
      <c r="G8" s="17">
        <f>G5+G6</f>
        <v>3003892</v>
      </c>
      <c r="H8" s="20"/>
      <c r="I8" s="18">
        <v>2566096</v>
      </c>
    </row>
    <row r="9" spans="1:9" ht="28.5">
      <c r="A9" s="16" t="s">
        <v>9</v>
      </c>
      <c r="B9" s="58">
        <v>302102</v>
      </c>
      <c r="C9" s="58"/>
      <c r="D9" s="59">
        <v>1488768</v>
      </c>
      <c r="F9" s="13"/>
      <c r="G9" s="20"/>
      <c r="H9" s="20"/>
      <c r="I9" s="21"/>
    </row>
    <row r="10" spans="1:9">
      <c r="A10" s="16" t="s">
        <v>11</v>
      </c>
      <c r="B10" s="58">
        <v>38776999</v>
      </c>
      <c r="C10" s="58"/>
      <c r="D10" s="59">
        <v>38634471</v>
      </c>
      <c r="F10" s="19" t="s">
        <v>10</v>
      </c>
      <c r="G10" s="20">
        <v>1529312</v>
      </c>
      <c r="H10" s="20"/>
      <c r="I10" s="21">
        <v>1082126</v>
      </c>
    </row>
    <row r="11" spans="1:9">
      <c r="A11" s="16" t="s">
        <v>13</v>
      </c>
      <c r="B11" s="22">
        <v>28544787</v>
      </c>
      <c r="C11" s="58"/>
      <c r="D11" s="59">
        <v>29230489</v>
      </c>
      <c r="F11" s="13" t="s">
        <v>12</v>
      </c>
      <c r="G11" s="14">
        <v>-523290</v>
      </c>
      <c r="H11" s="20"/>
      <c r="I11" s="15">
        <v>-430829</v>
      </c>
    </row>
    <row r="12" spans="1:9" ht="28.5">
      <c r="A12" s="16" t="s">
        <v>14</v>
      </c>
      <c r="B12" s="58">
        <v>0</v>
      </c>
      <c r="C12" s="58"/>
      <c r="D12" s="59">
        <v>0</v>
      </c>
      <c r="F12" s="13"/>
      <c r="G12" s="20"/>
      <c r="H12" s="20"/>
      <c r="I12" s="21"/>
    </row>
    <row r="13" spans="1:9">
      <c r="A13" s="16" t="s">
        <v>15</v>
      </c>
      <c r="B13" s="58">
        <v>529603</v>
      </c>
      <c r="C13" s="58"/>
      <c r="D13" s="59">
        <v>553633</v>
      </c>
      <c r="F13" s="13"/>
      <c r="G13" s="20"/>
      <c r="H13" s="20"/>
      <c r="I13" s="21"/>
    </row>
    <row r="14" spans="1:9">
      <c r="A14" s="16" t="s">
        <v>17</v>
      </c>
      <c r="B14" s="58">
        <v>104991</v>
      </c>
      <c r="C14" s="58"/>
      <c r="D14" s="59">
        <v>104960</v>
      </c>
      <c r="F14" s="11" t="s">
        <v>16</v>
      </c>
      <c r="G14" s="17">
        <f>G10+G11</f>
        <v>1006022</v>
      </c>
      <c r="H14" s="20"/>
      <c r="I14" s="23">
        <v>651297</v>
      </c>
    </row>
    <row r="15" spans="1:9">
      <c r="A15" s="16"/>
      <c r="B15" s="58"/>
      <c r="C15" s="58"/>
      <c r="D15" s="59"/>
      <c r="F15" s="13"/>
      <c r="G15" s="20"/>
      <c r="H15" s="20"/>
      <c r="I15" s="21"/>
    </row>
    <row r="16" spans="1:9" ht="29.25" thickBot="1">
      <c r="A16" s="11" t="s">
        <v>20</v>
      </c>
      <c r="B16" s="27">
        <f>SUM(B6:B15)</f>
        <v>221718766</v>
      </c>
      <c r="C16" s="58"/>
      <c r="D16" s="28">
        <v>182620730</v>
      </c>
      <c r="F16" s="13" t="s">
        <v>18</v>
      </c>
      <c r="G16" s="20">
        <f>-737733+2953707</f>
        <v>2215974</v>
      </c>
      <c r="H16" s="20"/>
      <c r="I16" s="21">
        <v>6244511</v>
      </c>
    </row>
    <row r="17" spans="1:9" ht="43.5" thickTop="1">
      <c r="A17" s="16"/>
      <c r="B17" s="53"/>
      <c r="C17" s="53"/>
      <c r="D17" s="54"/>
      <c r="F17" s="24" t="s">
        <v>82</v>
      </c>
      <c r="G17" s="20">
        <v>-16433</v>
      </c>
      <c r="H17" s="25"/>
      <c r="I17" s="26">
        <v>-243735</v>
      </c>
    </row>
    <row r="18" spans="1:9">
      <c r="A18" s="11" t="s">
        <v>22</v>
      </c>
      <c r="B18" s="53"/>
      <c r="C18" s="53"/>
      <c r="D18" s="54"/>
      <c r="F18" s="13" t="s">
        <v>19</v>
      </c>
      <c r="G18" s="14">
        <v>-1077</v>
      </c>
      <c r="H18" s="20"/>
      <c r="I18" s="15">
        <v>8771</v>
      </c>
    </row>
    <row r="19" spans="1:9">
      <c r="A19" s="16"/>
      <c r="B19" s="53"/>
      <c r="C19" s="53"/>
      <c r="D19" s="54"/>
      <c r="F19" s="13"/>
      <c r="G19" s="20"/>
      <c r="H19" s="20"/>
      <c r="I19" s="21"/>
    </row>
    <row r="20" spans="1:9" ht="28.5">
      <c r="A20" s="16" t="s">
        <v>23</v>
      </c>
      <c r="B20" s="58">
        <v>17213715</v>
      </c>
      <c r="C20" s="58"/>
      <c r="D20" s="59">
        <v>14659567</v>
      </c>
      <c r="F20" s="11" t="s">
        <v>21</v>
      </c>
      <c r="G20" s="17">
        <f>SUM(G8,G14,G16:G18)</f>
        <v>6208378</v>
      </c>
      <c r="H20" s="20"/>
      <c r="I20" s="23">
        <v>9226940</v>
      </c>
    </row>
    <row r="21" spans="1:9">
      <c r="A21" s="16" t="s">
        <v>25</v>
      </c>
      <c r="B21" s="58">
        <v>0</v>
      </c>
      <c r="C21" s="22"/>
      <c r="D21" s="59">
        <v>0</v>
      </c>
      <c r="F21" s="13"/>
      <c r="G21" s="20"/>
      <c r="H21" s="20"/>
      <c r="I21" s="21"/>
    </row>
    <row r="22" spans="1:9">
      <c r="A22" s="16" t="s">
        <v>26</v>
      </c>
      <c r="B22" s="58">
        <v>181056756</v>
      </c>
      <c r="C22" s="58"/>
      <c r="D22" s="59">
        <v>147662560</v>
      </c>
      <c r="F22" s="13" t="s">
        <v>24</v>
      </c>
      <c r="G22" s="20">
        <v>-2174311</v>
      </c>
      <c r="H22" s="20"/>
      <c r="I22" s="21">
        <v>-1651369</v>
      </c>
    </row>
    <row r="23" spans="1:9" ht="28.5">
      <c r="A23" s="16" t="s">
        <v>9</v>
      </c>
      <c r="B23" s="58">
        <v>188837</v>
      </c>
      <c r="C23" s="58"/>
      <c r="D23" s="59">
        <v>635281</v>
      </c>
      <c r="F23" s="13"/>
      <c r="G23" s="20"/>
      <c r="H23" s="20"/>
      <c r="I23" s="21"/>
    </row>
    <row r="24" spans="1:9">
      <c r="A24" s="16" t="s">
        <v>27</v>
      </c>
      <c r="B24" s="58">
        <f>47370+717805</f>
        <v>765175</v>
      </c>
      <c r="C24" s="58"/>
      <c r="D24" s="59">
        <v>496799</v>
      </c>
      <c r="F24" s="11" t="s">
        <v>83</v>
      </c>
      <c r="G24" s="17">
        <f>G20+G22</f>
        <v>4034067</v>
      </c>
      <c r="H24" s="20"/>
      <c r="I24" s="23">
        <v>7575571</v>
      </c>
    </row>
    <row r="25" spans="1:9">
      <c r="A25" s="16" t="s">
        <v>28</v>
      </c>
      <c r="B25" s="58">
        <v>107199</v>
      </c>
      <c r="C25" s="58"/>
      <c r="D25" s="59">
        <v>235563</v>
      </c>
      <c r="F25" s="13"/>
      <c r="G25" s="20"/>
      <c r="H25" s="20"/>
      <c r="I25" s="21"/>
    </row>
    <row r="26" spans="1:9">
      <c r="A26" s="16"/>
      <c r="B26" s="60"/>
      <c r="C26" s="60"/>
      <c r="D26" s="61"/>
      <c r="F26" s="13" t="s">
        <v>29</v>
      </c>
      <c r="G26" s="14">
        <v>-720642</v>
      </c>
      <c r="H26" s="20"/>
      <c r="I26" s="15">
        <v>-1468068</v>
      </c>
    </row>
    <row r="27" spans="1:9">
      <c r="A27" s="11" t="s">
        <v>30</v>
      </c>
      <c r="B27" s="34">
        <f>SUM(B20:B26)</f>
        <v>199331682</v>
      </c>
      <c r="C27" s="53"/>
      <c r="D27" s="35">
        <v>163689770</v>
      </c>
      <c r="F27" s="13"/>
      <c r="G27" s="20"/>
      <c r="H27" s="20"/>
      <c r="I27" s="21"/>
    </row>
    <row r="28" spans="1:9" ht="15" thickBot="1">
      <c r="A28" s="16"/>
      <c r="B28" s="53"/>
      <c r="C28" s="53"/>
      <c r="D28" s="54"/>
      <c r="F28" s="11" t="s">
        <v>31</v>
      </c>
      <c r="G28" s="29">
        <f>G24+G26</f>
        <v>3313425</v>
      </c>
      <c r="H28" s="20"/>
      <c r="I28" s="30">
        <v>6107503</v>
      </c>
    </row>
    <row r="29" spans="1:9" ht="15.75" thickTop="1" thickBot="1">
      <c r="A29" s="11" t="s">
        <v>32</v>
      </c>
      <c r="B29" s="53"/>
      <c r="C29" s="53"/>
      <c r="D29" s="54"/>
      <c r="F29" s="31"/>
      <c r="G29" s="32"/>
      <c r="H29" s="32"/>
      <c r="I29" s="33"/>
    </row>
    <row r="30" spans="1:9">
      <c r="A30" s="16" t="s">
        <v>33</v>
      </c>
      <c r="B30" s="60">
        <v>2012500</v>
      </c>
      <c r="C30" s="60"/>
      <c r="D30" s="61">
        <v>2012500</v>
      </c>
    </row>
    <row r="31" spans="1:9">
      <c r="A31" s="16" t="s">
        <v>34</v>
      </c>
      <c r="B31" s="60">
        <v>1584598</v>
      </c>
      <c r="C31" s="60"/>
      <c r="D31" s="61">
        <v>910666</v>
      </c>
    </row>
    <row r="32" spans="1:9">
      <c r="A32" s="16" t="s">
        <v>35</v>
      </c>
      <c r="B32" s="60">
        <v>12800</v>
      </c>
      <c r="C32" s="60"/>
      <c r="D32" s="61">
        <v>12800</v>
      </c>
    </row>
    <row r="33" spans="1:4" ht="28.5">
      <c r="A33" s="16" t="s">
        <v>36</v>
      </c>
      <c r="B33" s="60">
        <v>85808</v>
      </c>
      <c r="C33" s="60"/>
      <c r="D33" s="61">
        <v>-56891</v>
      </c>
    </row>
    <row r="34" spans="1:4">
      <c r="A34" s="16" t="s">
        <v>37</v>
      </c>
      <c r="B34" s="60">
        <v>18691378</v>
      </c>
      <c r="C34" s="60"/>
      <c r="D34" s="61">
        <v>16051885</v>
      </c>
    </row>
    <row r="35" spans="1:4">
      <c r="A35" s="16"/>
      <c r="B35" s="53"/>
      <c r="C35" s="53"/>
      <c r="D35" s="54"/>
    </row>
    <row r="36" spans="1:4">
      <c r="A36" s="11" t="s">
        <v>38</v>
      </c>
      <c r="B36" s="34">
        <f>SUM(B30:B35)</f>
        <v>22387084</v>
      </c>
      <c r="C36" s="53"/>
      <c r="D36" s="72">
        <v>18930960</v>
      </c>
    </row>
    <row r="37" spans="1:4">
      <c r="A37" s="36"/>
      <c r="B37" s="37"/>
      <c r="C37" s="53"/>
      <c r="D37" s="38"/>
    </row>
    <row r="38" spans="1:4" ht="15" thickBot="1">
      <c r="A38" s="11" t="s">
        <v>39</v>
      </c>
      <c r="B38" s="39">
        <f>B27+B36</f>
        <v>221718766</v>
      </c>
      <c r="C38" s="53"/>
      <c r="D38" s="40">
        <v>182620730</v>
      </c>
    </row>
    <row r="39" spans="1:4" ht="15" thickTop="1">
      <c r="A39" s="16"/>
      <c r="B39" s="62"/>
      <c r="C39" s="53"/>
      <c r="D39" s="54"/>
    </row>
    <row r="40" spans="1:4" ht="15" thickBot="1">
      <c r="A40" s="31"/>
      <c r="B40" s="63">
        <v>0</v>
      </c>
      <c r="C40" s="63"/>
      <c r="D40" s="64">
        <v>0</v>
      </c>
    </row>
  </sheetData>
  <mergeCells count="2">
    <mergeCell ref="A1:D1"/>
    <mergeCell ref="F1:I1"/>
  </mergeCells>
  <phoneticPr fontId="1" type="noConversion"/>
  <pageMargins left="0.75" right="0.75" top="1" bottom="1" header="0.5" footer="0.5"/>
  <pageSetup scale="7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3"/>
  <sheetViews>
    <sheetView topLeftCell="A16" workbookViewId="0">
      <selection activeCell="K17" sqref="K17"/>
    </sheetView>
  </sheetViews>
  <sheetFormatPr defaultRowHeight="14.25"/>
  <cols>
    <col min="1" max="1" width="46.5703125" style="1" bestFit="1" customWidth="1"/>
    <col min="2" max="2" width="12.85546875" style="1" customWidth="1"/>
    <col min="3" max="3" width="4.28515625" style="1" customWidth="1"/>
    <col min="4" max="4" width="12.85546875" style="41" customWidth="1"/>
    <col min="5" max="5" width="9.140625" style="1"/>
    <col min="6" max="6" width="50.42578125" style="1" customWidth="1"/>
    <col min="7" max="7" width="11.140625" style="1" bestFit="1" customWidth="1"/>
    <col min="8" max="8" width="4.28515625" style="1" customWidth="1"/>
    <col min="9" max="9" width="11.140625" style="1" bestFit="1" customWidth="1"/>
    <col min="10" max="16384" width="9.140625" style="1"/>
  </cols>
  <sheetData>
    <row r="1" spans="1:9" ht="12.75" customHeight="1">
      <c r="A1" s="70" t="s">
        <v>40</v>
      </c>
      <c r="B1" s="70"/>
      <c r="C1" s="70"/>
      <c r="D1" s="70"/>
      <c r="F1" s="70" t="s">
        <v>40</v>
      </c>
      <c r="G1" s="70"/>
      <c r="H1" s="70"/>
      <c r="I1" s="70"/>
    </row>
    <row r="2" spans="1:9" ht="12.75" customHeight="1">
      <c r="A2" s="42" t="s">
        <v>41</v>
      </c>
      <c r="B2" s="42"/>
      <c r="C2" s="42"/>
      <c r="F2" s="70" t="s">
        <v>41</v>
      </c>
      <c r="G2" s="70"/>
      <c r="H2" s="70"/>
      <c r="I2" s="70"/>
    </row>
    <row r="3" spans="1:9" ht="12.75" customHeight="1">
      <c r="A3" s="68" t="s">
        <v>91</v>
      </c>
      <c r="B3" s="68"/>
      <c r="C3" s="68"/>
      <c r="D3" s="68"/>
      <c r="F3" s="68" t="s">
        <v>91</v>
      </c>
      <c r="G3" s="68"/>
      <c r="H3" s="68"/>
      <c r="I3" s="68"/>
    </row>
    <row r="4" spans="1:9" ht="13.5" customHeight="1" thickBot="1">
      <c r="A4" s="71" t="s">
        <v>86</v>
      </c>
      <c r="B4" s="71"/>
      <c r="C4" s="71"/>
      <c r="D4" s="71"/>
      <c r="F4" s="71" t="s">
        <v>87</v>
      </c>
      <c r="G4" s="71"/>
      <c r="H4" s="71"/>
      <c r="I4" s="71"/>
    </row>
    <row r="5" spans="1:9">
      <c r="A5" s="2"/>
      <c r="B5" s="3" t="s">
        <v>90</v>
      </c>
      <c r="C5" s="47"/>
      <c r="D5" s="66" t="s">
        <v>84</v>
      </c>
      <c r="F5" s="48"/>
      <c r="G5" s="5" t="s">
        <v>90</v>
      </c>
      <c r="H5" s="49"/>
      <c r="I5" s="6" t="s">
        <v>84</v>
      </c>
    </row>
    <row r="6" spans="1:9">
      <c r="A6" s="50"/>
      <c r="B6" s="7" t="s">
        <v>0</v>
      </c>
      <c r="C6" s="51"/>
      <c r="D6" s="45" t="s">
        <v>0</v>
      </c>
      <c r="F6" s="12"/>
      <c r="G6" s="9" t="s">
        <v>0</v>
      </c>
      <c r="H6" s="52"/>
      <c r="I6" s="10" t="s">
        <v>0</v>
      </c>
    </row>
    <row r="7" spans="1:9">
      <c r="A7" s="11" t="s">
        <v>42</v>
      </c>
      <c r="B7" s="53"/>
      <c r="C7" s="53"/>
      <c r="D7" s="65"/>
      <c r="F7" s="12" t="s">
        <v>2</v>
      </c>
      <c r="G7" s="55"/>
      <c r="H7" s="55"/>
      <c r="I7" s="56"/>
    </row>
    <row r="8" spans="1:9">
      <c r="A8" s="16"/>
      <c r="B8" s="53"/>
      <c r="C8" s="53"/>
      <c r="D8" s="65"/>
      <c r="F8" s="13" t="s">
        <v>43</v>
      </c>
      <c r="G8" s="20">
        <v>4029134</v>
      </c>
      <c r="H8" s="20"/>
      <c r="I8" s="57">
        <v>3951726</v>
      </c>
    </row>
    <row r="9" spans="1:9">
      <c r="A9" s="16" t="s">
        <v>44</v>
      </c>
      <c r="B9" s="60">
        <v>333908</v>
      </c>
      <c r="C9" s="60"/>
      <c r="D9" s="61">
        <v>417789</v>
      </c>
      <c r="F9" s="13" t="s">
        <v>45</v>
      </c>
      <c r="G9" s="14">
        <v>-1025242</v>
      </c>
      <c r="H9" s="20"/>
      <c r="I9" s="15">
        <v>-1385630</v>
      </c>
    </row>
    <row r="10" spans="1:9" ht="28.5">
      <c r="A10" s="16" t="s">
        <v>46</v>
      </c>
      <c r="B10" s="60">
        <v>85456066</v>
      </c>
      <c r="C10" s="60"/>
      <c r="D10" s="61">
        <v>91446975</v>
      </c>
      <c r="F10" s="13"/>
      <c r="G10" s="20"/>
      <c r="H10" s="20"/>
      <c r="I10" s="21"/>
    </row>
    <row r="11" spans="1:9" ht="28.5">
      <c r="A11" s="16" t="s">
        <v>47</v>
      </c>
      <c r="B11" s="60">
        <v>67670310</v>
      </c>
      <c r="C11" s="60"/>
      <c r="D11" s="61">
        <v>20743645</v>
      </c>
      <c r="F11" s="11" t="s">
        <v>48</v>
      </c>
      <c r="G11" s="17">
        <v>3003892</v>
      </c>
      <c r="H11" s="20"/>
      <c r="I11" s="18">
        <v>2566096</v>
      </c>
    </row>
    <row r="12" spans="1:9" ht="28.5">
      <c r="A12" s="16" t="s">
        <v>49</v>
      </c>
      <c r="B12" s="60">
        <v>302102</v>
      </c>
      <c r="C12" s="60"/>
      <c r="D12" s="61">
        <v>1488768</v>
      </c>
      <c r="F12" s="13"/>
      <c r="G12" s="20"/>
      <c r="H12" s="20"/>
      <c r="I12" s="21"/>
    </row>
    <row r="13" spans="1:9">
      <c r="A13" s="16" t="s">
        <v>51</v>
      </c>
      <c r="B13" s="60">
        <v>38776999</v>
      </c>
      <c r="C13" s="60"/>
      <c r="D13" s="61">
        <v>38634471</v>
      </c>
      <c r="F13" s="19" t="s">
        <v>50</v>
      </c>
      <c r="G13" s="20">
        <v>1529312</v>
      </c>
      <c r="H13" s="20"/>
      <c r="I13" s="21">
        <v>1082126</v>
      </c>
    </row>
    <row r="14" spans="1:9">
      <c r="A14" s="16" t="s">
        <v>53</v>
      </c>
      <c r="B14" s="60">
        <v>28544787</v>
      </c>
      <c r="C14" s="60"/>
      <c r="D14" s="61">
        <v>29230489</v>
      </c>
      <c r="F14" s="13" t="s">
        <v>52</v>
      </c>
      <c r="G14" s="14">
        <v>-523290</v>
      </c>
      <c r="H14" s="20"/>
      <c r="I14" s="15">
        <v>-430829</v>
      </c>
    </row>
    <row r="15" spans="1:9">
      <c r="A15" s="16" t="s">
        <v>54</v>
      </c>
      <c r="B15" s="60">
        <v>0</v>
      </c>
      <c r="C15" s="60"/>
      <c r="D15" s="61">
        <v>0</v>
      </c>
      <c r="F15" s="13"/>
      <c r="G15" s="20"/>
      <c r="H15" s="20"/>
      <c r="I15" s="21"/>
    </row>
    <row r="16" spans="1:9">
      <c r="A16" s="16" t="s">
        <v>55</v>
      </c>
      <c r="B16" s="60">
        <v>529603</v>
      </c>
      <c r="C16" s="60"/>
      <c r="D16" s="61">
        <v>553633</v>
      </c>
      <c r="F16" s="13"/>
      <c r="G16" s="20"/>
      <c r="H16" s="20"/>
      <c r="I16" s="21"/>
    </row>
    <row r="17" spans="1:9">
      <c r="A17" s="16" t="s">
        <v>57</v>
      </c>
      <c r="B17" s="60">
        <v>104991</v>
      </c>
      <c r="C17" s="60"/>
      <c r="D17" s="61">
        <v>104960</v>
      </c>
      <c r="F17" s="11" t="s">
        <v>56</v>
      </c>
      <c r="G17" s="17">
        <v>1006022</v>
      </c>
      <c r="H17" s="20"/>
      <c r="I17" s="23">
        <v>651297</v>
      </c>
    </row>
    <row r="18" spans="1:9">
      <c r="A18" s="16"/>
      <c r="B18" s="60"/>
      <c r="C18" s="60"/>
      <c r="D18" s="61"/>
      <c r="F18" s="13"/>
      <c r="G18" s="20"/>
      <c r="H18" s="20"/>
      <c r="I18" s="21"/>
    </row>
    <row r="19" spans="1:9" ht="29.25" thickBot="1">
      <c r="A19" s="11" t="s">
        <v>60</v>
      </c>
      <c r="B19" s="39">
        <v>221718766</v>
      </c>
      <c r="C19" s="53"/>
      <c r="D19" s="43">
        <v>182620730</v>
      </c>
      <c r="F19" s="13" t="s">
        <v>58</v>
      </c>
      <c r="G19" s="20">
        <v>2215974</v>
      </c>
      <c r="H19" s="20"/>
      <c r="I19" s="21">
        <v>6244511</v>
      </c>
    </row>
    <row r="20" spans="1:9" ht="29.25" thickTop="1">
      <c r="A20" s="16"/>
      <c r="B20" s="53"/>
      <c r="C20" s="53"/>
      <c r="D20" s="65"/>
      <c r="F20" s="13" t="s">
        <v>85</v>
      </c>
      <c r="G20" s="20">
        <v>-16433</v>
      </c>
      <c r="H20" s="25"/>
      <c r="I20" s="26">
        <v>-243735</v>
      </c>
    </row>
    <row r="21" spans="1:9">
      <c r="A21" s="11" t="s">
        <v>62</v>
      </c>
      <c r="B21" s="53"/>
      <c r="C21" s="53"/>
      <c r="D21" s="65"/>
      <c r="F21" s="13" t="s">
        <v>59</v>
      </c>
      <c r="G21" s="14">
        <v>-1077</v>
      </c>
      <c r="H21" s="20"/>
      <c r="I21" s="15">
        <v>8771</v>
      </c>
    </row>
    <row r="22" spans="1:9">
      <c r="A22" s="16"/>
      <c r="B22" s="53"/>
      <c r="C22" s="53"/>
      <c r="D22" s="65"/>
      <c r="F22" s="13"/>
      <c r="G22" s="20"/>
      <c r="H22" s="20"/>
      <c r="I22" s="21"/>
    </row>
    <row r="23" spans="1:9" ht="28.5">
      <c r="A23" s="16" t="s">
        <v>63</v>
      </c>
      <c r="B23" s="60">
        <v>17213715</v>
      </c>
      <c r="C23" s="60"/>
      <c r="D23" s="61">
        <v>14659567</v>
      </c>
      <c r="F23" s="11" t="s">
        <v>61</v>
      </c>
      <c r="G23" s="17">
        <v>6208378</v>
      </c>
      <c r="H23" s="20"/>
      <c r="I23" s="23">
        <v>9226940</v>
      </c>
    </row>
    <row r="24" spans="1:9">
      <c r="A24" s="16" t="s">
        <v>65</v>
      </c>
      <c r="B24" s="60">
        <v>0</v>
      </c>
      <c r="C24" s="44"/>
      <c r="D24" s="61">
        <v>0</v>
      </c>
      <c r="F24" s="13"/>
      <c r="G24" s="20"/>
      <c r="H24" s="20"/>
      <c r="I24" s="21"/>
    </row>
    <row r="25" spans="1:9">
      <c r="A25" s="16" t="s">
        <v>66</v>
      </c>
      <c r="B25" s="60">
        <v>181056756</v>
      </c>
      <c r="C25" s="60"/>
      <c r="D25" s="61">
        <v>147662560</v>
      </c>
      <c r="F25" s="13" t="s">
        <v>64</v>
      </c>
      <c r="G25" s="20">
        <v>-2174311</v>
      </c>
      <c r="H25" s="20"/>
      <c r="I25" s="21">
        <v>-1651369</v>
      </c>
    </row>
    <row r="26" spans="1:9" ht="28.5">
      <c r="A26" s="16" t="s">
        <v>67</v>
      </c>
      <c r="B26" s="60">
        <v>188837</v>
      </c>
      <c r="C26" s="60"/>
      <c r="D26" s="61">
        <v>635281</v>
      </c>
      <c r="F26" s="13"/>
      <c r="G26" s="20"/>
      <c r="H26" s="20"/>
      <c r="I26" s="21"/>
    </row>
    <row r="27" spans="1:9">
      <c r="A27" s="16" t="s">
        <v>69</v>
      </c>
      <c r="B27" s="60">
        <v>765175</v>
      </c>
      <c r="C27" s="60"/>
      <c r="D27" s="61">
        <v>496799</v>
      </c>
      <c r="F27" s="11" t="s">
        <v>68</v>
      </c>
      <c r="G27" s="17">
        <v>4034067</v>
      </c>
      <c r="H27" s="20"/>
      <c r="I27" s="23">
        <v>7575571</v>
      </c>
    </row>
    <row r="28" spans="1:9">
      <c r="A28" s="16" t="s">
        <v>70</v>
      </c>
      <c r="B28" s="60">
        <v>107199</v>
      </c>
      <c r="C28" s="60"/>
      <c r="D28" s="61">
        <v>235563</v>
      </c>
      <c r="F28" s="13"/>
      <c r="G28" s="20"/>
      <c r="H28" s="20"/>
      <c r="I28" s="21"/>
    </row>
    <row r="29" spans="1:9">
      <c r="A29" s="16"/>
      <c r="B29" s="60"/>
      <c r="C29" s="60"/>
      <c r="D29" s="61"/>
      <c r="F29" s="13" t="s">
        <v>71</v>
      </c>
      <c r="G29" s="14">
        <v>-720642</v>
      </c>
      <c r="H29" s="20"/>
      <c r="I29" s="15">
        <v>-1468068</v>
      </c>
    </row>
    <row r="30" spans="1:9">
      <c r="A30" s="11" t="s">
        <v>72</v>
      </c>
      <c r="B30" s="34">
        <v>199331682</v>
      </c>
      <c r="C30" s="53"/>
      <c r="D30" s="35">
        <v>163689770</v>
      </c>
      <c r="F30" s="13"/>
      <c r="G30" s="20"/>
      <c r="H30" s="20"/>
      <c r="I30" s="21"/>
    </row>
    <row r="31" spans="1:9" ht="15" thickBot="1">
      <c r="A31" s="16"/>
      <c r="B31" s="53"/>
      <c r="C31" s="53"/>
      <c r="D31" s="65"/>
      <c r="F31" s="11" t="s">
        <v>73</v>
      </c>
      <c r="G31" s="29">
        <v>3313425</v>
      </c>
      <c r="H31" s="20"/>
      <c r="I31" s="30">
        <v>6107503</v>
      </c>
    </row>
    <row r="32" spans="1:9" ht="15.75" thickTop="1" thickBot="1">
      <c r="A32" s="11" t="s">
        <v>74</v>
      </c>
      <c r="B32" s="53"/>
      <c r="C32" s="53"/>
      <c r="D32" s="65"/>
      <c r="F32" s="31"/>
      <c r="G32" s="32"/>
      <c r="H32" s="32"/>
      <c r="I32" s="33"/>
    </row>
    <row r="33" spans="1:9">
      <c r="A33" s="16" t="s">
        <v>75</v>
      </c>
      <c r="B33" s="60">
        <v>2012500</v>
      </c>
      <c r="C33" s="60"/>
      <c r="D33" s="61">
        <v>2012500</v>
      </c>
      <c r="F33" s="44"/>
      <c r="G33" s="44"/>
      <c r="H33" s="44"/>
      <c r="I33" s="44"/>
    </row>
    <row r="34" spans="1:9">
      <c r="A34" s="16" t="s">
        <v>76</v>
      </c>
      <c r="B34" s="60">
        <v>1584598</v>
      </c>
      <c r="C34" s="60"/>
      <c r="D34" s="61">
        <v>910666</v>
      </c>
    </row>
    <row r="35" spans="1:9">
      <c r="A35" s="16" t="s">
        <v>77</v>
      </c>
      <c r="B35" s="60">
        <v>12800</v>
      </c>
      <c r="C35" s="60"/>
      <c r="D35" s="61">
        <v>12800</v>
      </c>
    </row>
    <row r="36" spans="1:9" ht="42.75">
      <c r="A36" s="16" t="s">
        <v>78</v>
      </c>
      <c r="B36" s="60">
        <v>85808</v>
      </c>
      <c r="C36" s="60"/>
      <c r="D36" s="61">
        <v>-56891</v>
      </c>
    </row>
    <row r="37" spans="1:9">
      <c r="A37" s="16" t="s">
        <v>79</v>
      </c>
      <c r="B37" s="60">
        <v>18691378</v>
      </c>
      <c r="C37" s="60"/>
      <c r="D37" s="61">
        <v>16051885</v>
      </c>
    </row>
    <row r="38" spans="1:9">
      <c r="A38" s="16"/>
      <c r="B38" s="53"/>
      <c r="C38" s="53"/>
      <c r="D38" s="65"/>
    </row>
    <row r="39" spans="1:9">
      <c r="A39" s="11" t="s">
        <v>80</v>
      </c>
      <c r="B39" s="34">
        <v>22387084</v>
      </c>
      <c r="C39" s="53"/>
      <c r="D39" s="72">
        <v>18930960</v>
      </c>
    </row>
    <row r="40" spans="1:9">
      <c r="A40" s="36"/>
      <c r="B40" s="37"/>
      <c r="C40" s="53"/>
      <c r="D40" s="46"/>
    </row>
    <row r="41" spans="1:9" ht="15" thickBot="1">
      <c r="A41" s="11" t="s">
        <v>81</v>
      </c>
      <c r="B41" s="39">
        <v>221718766</v>
      </c>
      <c r="C41" s="53"/>
      <c r="D41" s="43">
        <v>182620730</v>
      </c>
    </row>
    <row r="42" spans="1:9" ht="15" thickTop="1">
      <c r="A42" s="16"/>
      <c r="B42" s="62"/>
      <c r="C42" s="53"/>
      <c r="D42" s="54"/>
    </row>
    <row r="43" spans="1:9" ht="15" thickBot="1">
      <c r="A43" s="31"/>
      <c r="B43" s="63">
        <v>0</v>
      </c>
      <c r="C43" s="63"/>
      <c r="D43" s="64">
        <v>0</v>
      </c>
    </row>
  </sheetData>
  <mergeCells count="7">
    <mergeCell ref="F1:I1"/>
    <mergeCell ref="F2:I2"/>
    <mergeCell ref="F3:I3"/>
    <mergeCell ref="F4:I4"/>
    <mergeCell ref="A4:D4"/>
    <mergeCell ref="A1:D1"/>
    <mergeCell ref="A3:D3"/>
  </mergeCells>
  <phoneticPr fontId="1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Rus</vt:lpstr>
      <vt:lpstr>Kaz</vt:lpstr>
      <vt:lpstr>Kaz!BalanceSheet</vt:lpstr>
      <vt:lpstr>Rus!BalanceSheet</vt:lpstr>
      <vt:lpstr>Rus!Print_Area</vt:lpstr>
    </vt:vector>
  </TitlesOfParts>
  <Company>PCSOE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ai11900</dc:creator>
  <cp:lastModifiedBy>ss14384</cp:lastModifiedBy>
  <cp:lastPrinted>2009-01-27T05:24:36Z</cp:lastPrinted>
  <dcterms:created xsi:type="dcterms:W3CDTF">2009-01-13T09:04:10Z</dcterms:created>
  <dcterms:modified xsi:type="dcterms:W3CDTF">2011-04-12T09:08:25Z</dcterms:modified>
</cp:coreProperties>
</file>